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" sheetId="5" r:id="rId1"/>
  </sheets>
  <definedNames>
    <definedName name="_xlnm._FilterDatabase" localSheetId="0" hidden="1">REP_EST_PJA!$A$8:$J$9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REP_EST_PJA!$C$9:$J$9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C7" i="5" l="1"/>
  <c r="E9" i="5"/>
  <c r="F9" i="5"/>
  <c r="J9" i="5" l="1"/>
  <c r="E6" i="5"/>
  <c r="F6" i="5"/>
  <c r="J6" i="5" l="1"/>
</calcChain>
</file>

<file path=xl/sharedStrings.xml><?xml version="1.0" encoding="utf-8"?>
<sst xmlns="http://schemas.openxmlformats.org/spreadsheetml/2006/main" count="22" uniqueCount="22">
  <si>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</si>
  <si>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</si>
  <si>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</si>
  <si>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</si>
  <si>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</si>
  <si>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</si>
  <si>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</si>
  <si>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</si>
  <si>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</si>
  <si>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</si>
  <si>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</si>
  <si>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001</t>
  </si>
  <si>
    <t>2094</t>
  </si>
  <si>
    <t>Guaraí</t>
  </si>
  <si>
    <t>Guarai</t>
  </si>
  <si>
    <t>ASSOC. DE APOIO ESC. EST. OQUERLINA TORRES</t>
  </si>
  <si>
    <t>01421201000125</t>
  </si>
  <si>
    <t>19266X</t>
  </si>
  <si>
    <t>Superintendência de Administração, Infraestrutura e Finanças</t>
  </si>
  <si>
    <t>Diretoria de Apoio às Escolas</t>
  </si>
  <si>
    <t>Núcleo de Alimentação</t>
  </si>
  <si>
    <t>6º REPASSE TESOURO ESTADUAL
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</si>
</sst>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CCCCCC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6">
    <border>
      <left/>
      <right/>
      <top/>
      <bottom/>
      <diagonal/>
    </border>
    <border>
      <left style="thick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3C78D8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10" fillId="4" borderId="2" xfId="0" applyNumberFormat="1" applyFont="1" applyFill="1" applyBorder="1" applyAlignment="1">
      <alignment horizontal="center" wrapText="1"/>
    </xf>
    <xf numFmtId="49" fontId="11" fillId="4" borderId="3" xfId="0" applyNumberFormat="1" applyFont="1" applyFill="1" applyBorder="1" applyAlignment="1">
      <alignment horizontal="left"/>
    </xf>
    <xf numFmtId="4" fontId="4" fillId="4" borderId="5" xfId="0" applyNumberFormat="1" applyFont="1" applyFill="1" applyBorder="1"/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textRotation="90"/>
    </xf>
    <xf numFmtId="49" fontId="8" fillId="5" borderId="10" xfId="0" applyNumberFormat="1" applyFont="1" applyFill="1" applyBorder="1" applyAlignment="1">
      <alignment horizontal="center" vertical="center" textRotation="90" wrapText="1"/>
    </xf>
    <xf numFmtId="0" fontId="5" fillId="5" borderId="1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 wrapText="1"/>
    </xf>
    <xf numFmtId="0" fontId="9" fillId="6" borderId="0" xfId="0" applyFont="1" applyFill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7" borderId="12" xfId="0" applyFont="1" applyFill="1" applyBorder="1" applyAlignment="1">
      <alignment vertical="center"/>
    </xf>
    <xf numFmtId="49" fontId="3" fillId="7" borderId="12" xfId="0" applyNumberFormat="1" applyFont="1" applyFill="1" applyBorder="1" applyAlignment="1">
      <alignment vertical="center"/>
    </xf>
    <xf numFmtId="4" fontId="3" fillId="7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7" borderId="12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left"/>
    </xf>
    <xf numFmtId="0" fontId="3" fillId="0" borderId="4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ont="1" applyFill="1" applyBorder="1" applyAlignment="1"/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600075</xdr:colOff>
      <xdr:row>0</xdr:row>
      <xdr:rowOff>152400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5" y="152400"/>
          <a:ext cx="2676525" cy="657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1590675</xdr:colOff>
      <xdr:row>0</xdr:row>
      <xdr:rowOff>161925</xdr:rowOff>
    </xdr:from>
    <xdr:to>
      <xdr:col>4</xdr:col>
      <xdr:colOff>234950</xdr:colOff>
      <xdr:row>2</xdr:row>
      <xdr:rowOff>180975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48100" y="161925"/>
          <a:ext cx="27114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 x14ac:dyDescent="0.2"/>
  <cols>
    <col min="1" max="1" width="15" customWidth="1"/>
    <col min="2" max="2" width="18.85546875" customWidth="1"/>
    <col min="3" max="3" width="4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0" ht="24.95" customHeight="1" x14ac:dyDescent="0.25">
      <c r="A1" s="25" t="s">
        <v>18</v>
      </c>
      <c r="B1" s="26"/>
      <c r="C1" s="26"/>
      <c r="D1" s="36"/>
      <c r="E1" s="37"/>
      <c r="F1" s="37"/>
      <c r="G1" s="37"/>
      <c r="H1" s="37"/>
      <c r="I1" s="37"/>
      <c r="J1" s="37"/>
    </row>
    <row r="2" spans="1:10" ht="24.95" customHeight="1" x14ac:dyDescent="0.25">
      <c r="A2" s="25" t="s">
        <v>19</v>
      </c>
      <c r="B2" s="26"/>
      <c r="C2" s="26"/>
      <c r="D2" s="37"/>
      <c r="E2" s="38"/>
      <c r="F2" s="38"/>
      <c r="G2" s="38"/>
      <c r="H2" s="38"/>
      <c r="I2" s="38"/>
      <c r="J2" s="37"/>
    </row>
    <row r="3" spans="1:10" ht="24.95" customHeight="1" x14ac:dyDescent="0.2">
      <c r="A3" s="25" t="s">
        <v>20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39.75" customHeight="1" thickBot="1" x14ac:dyDescent="0.3">
      <c r="A4" s="26"/>
      <c r="B4" s="26"/>
      <c r="C4" s="26"/>
      <c r="D4" s="26"/>
      <c r="E4" s="28"/>
      <c r="F4" s="29"/>
      <c r="G4" s="30"/>
      <c r="H4" s="31"/>
      <c r="I4" s="32"/>
      <c r="J4" s="27"/>
    </row>
    <row r="5" spans="1:10" s="20" customFormat="1" ht="49.5" customHeight="1" thickBot="1" x14ac:dyDescent="0.25">
      <c r="A5" s="39" t="s">
        <v>21</v>
      </c>
      <c r="B5" s="40"/>
      <c r="C5" s="40"/>
      <c r="D5" s="40"/>
      <c r="E5" s="40"/>
      <c r="F5" s="40"/>
      <c r="G5" s="40"/>
      <c r="H5" s="40"/>
      <c r="I5" s="40"/>
      <c r="J5" s="41"/>
    </row>
    <row r="6" spans="1:10" s="20" customFormat="1" ht="26.25" customHeight="1" thickBot="1" x14ac:dyDescent="0.35">
      <c r="A6" s="1"/>
      <c r="B6" s="1"/>
      <c r="C6" s="1"/>
      <c r="D6" s="2" t="s">
        <v>0</v>
      </c>
      <c r="E6" s="3">
        <f ca="1">SUBTOTAL(9,E9:E9)</f>
        <v>10400</v>
      </c>
      <c r="F6" s="3">
        <f ca="1">SUBTOTAL(9,F9:F9)</f>
        <v>1321.2</v>
      </c>
      <c r="G6" s="4"/>
      <c r="H6" s="34" t="s">
        <v>1</v>
      </c>
      <c r="I6" s="35"/>
      <c r="J6" s="5">
        <f ca="1">SUBTOTAL(9,J9:J9)</f>
        <v>11721.2</v>
      </c>
    </row>
    <row r="7" spans="1:10" ht="56.25" customHeight="1" x14ac:dyDescent="0.25">
      <c r="A7" s="6" t="s">
        <v>2</v>
      </c>
      <c r="B7" s="7" t="s">
        <v>3</v>
      </c>
      <c r="C7" s="8" t="str">
        <f>"UNIDADES EXECUTORAS = " &amp; COUNTA(C9:C9)</f>
        <v>UNIDADES EXECUTORAS = 1</v>
      </c>
      <c r="D7" s="8" t="s">
        <v>4</v>
      </c>
      <c r="E7" s="9" t="s">
        <v>9</v>
      </c>
      <c r="F7" s="10" t="s">
        <v>10</v>
      </c>
      <c r="G7" s="11" t="s">
        <v>5</v>
      </c>
      <c r="H7" s="11" t="s">
        <v>6</v>
      </c>
      <c r="I7" s="12" t="s">
        <v>7</v>
      </c>
      <c r="J7" s="13" t="s">
        <v>8</v>
      </c>
    </row>
    <row r="8" spans="1:10" ht="15" customHeight="1" x14ac:dyDescent="0.25">
      <c r="A8" s="14"/>
      <c r="B8" s="14"/>
      <c r="C8" s="14"/>
      <c r="D8" s="14"/>
      <c r="E8" s="15"/>
      <c r="F8" s="16"/>
      <c r="G8" s="17"/>
      <c r="H8" s="17"/>
      <c r="I8" s="18"/>
      <c r="J8" s="19"/>
    </row>
    <row r="9" spans="1:10" s="21" customFormat="1" ht="24.95" customHeight="1" x14ac:dyDescent="0.2">
      <c r="A9" s="22" t="s">
        <v>13</v>
      </c>
      <c r="B9" s="22" t="s">
        <v>14</v>
      </c>
      <c r="C9" s="33" t="s">
        <v>15</v>
      </c>
      <c r="D9" s="23" t="s">
        <v>16</v>
      </c>
      <c r="E9" s="24">
        <f ca="1">IFERROR(__xludf.DUMMYFUNCTION("""COMPUTED_VALUE"""),10400)</f>
        <v>10400</v>
      </c>
      <c r="F9" s="24">
        <f ca="1">IFERROR(__xludf.DUMMYFUNCTION("""COMPUTED_VALUE"""),1321.2)</f>
        <v>1321.2</v>
      </c>
      <c r="G9" s="23" t="s">
        <v>11</v>
      </c>
      <c r="H9" s="23" t="s">
        <v>12</v>
      </c>
      <c r="I9" s="23" t="s">
        <v>17</v>
      </c>
      <c r="J9" s="24">
        <f t="shared" ref="J9" ca="1" si="0">SUM(E9:F9)</f>
        <v>11721.2</v>
      </c>
    </row>
  </sheetData>
  <autoFilter ref="A8:J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cp:lastPrinted>2019-09-02T16:39:47Z</cp:lastPrinted>
  <dcterms:modified xsi:type="dcterms:W3CDTF">2019-10-11T20:49:44Z</dcterms:modified>
</cp:coreProperties>
</file>